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9"/>
  <c r="F120"/>
  <c r="F117" s="1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<sst xmlns="http://schemas.openxmlformats.org/spreadsheetml/2006/main" count="206" uniqueCount="204">
  <si>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</si>
  <si>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</si>
  <si>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</si>
  <si>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</si>
  <si>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</si>
  <si>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</si>
  <si>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</si>
  <si>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</si>
  <si>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</si>
  <si>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</si>
  <si>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</si>
  <si>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</si>
  <si>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</si>
  <si>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</si>
  <si>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</si>
  <si>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</si>
  <si>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</si>
  <si>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</si>
  <si>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</si>
  <si>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</si>
  <si>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</si>
  <si>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</si>
  <si>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</si>
  <si>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</si>
  <si>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</si>
  <si>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</si>
  <si>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</si>
  <si>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</si>
  <si>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</si>
  <si>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</si>
  <si>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</si>
  <si>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</si>
  <si>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</si>
  <si>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</si>
  <si>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</si>
  <si>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</si>
  <si>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</si>
  <si>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</si>
  <si>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</si>
  <si>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</si>
  <si>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</si>
  <si>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</si>
  <si>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</si>
  <si>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</si>
  <si>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</si>
  <si>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</si>
  <si>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</si>
  <si>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</si>
  <si>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</si>
  <si>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</si>
  <si>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</si>
  <si>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</si>
  <si>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</si>
  <si>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</si>
  <si>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</si>
  <si>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</si>
  <si>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</si>
  <si>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</si>
  <si>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</si>
  <si>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</si>
  <si>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</si>
  <si>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</si>
  <si>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</si>
  <si>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</si>
  <si>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</si>
  <si>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</si>
  <si>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</si>
  <si>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</si>
  <si>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</si>
  <si>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</si>
  <si>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</si>
  <si>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</si>
  <si>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</si>
  <si>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</si>
  <si>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</si>
  <si>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</si>
  <si>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</si>
  <si>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</si>
  <si>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</si>
  <si>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</si>
  <si>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</si>
  <si>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</si>
  <si>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</si>
  <si>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</si>
  <si>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</si>
  <si>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</si>
  <si>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</si>
  <si>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</si>
  <si>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</si>
  <si>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</si>
  <si>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</si>
  <si>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</si>
  <si>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</si>
  <si>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</si>
  <si>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</si>
  <si>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</si>
  <si>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</si>
  <si>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</si>
  <si>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</si>
  <si>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</si>
  <si>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</si>
  <si>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</si>
  <si>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</si>
  <si>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</si>
  <si>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</si>
  <si>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</si>
  <si>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</si>
  <si>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</si>
  <si>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</si>
  <si>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</si>
  <si>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</si>
  <si>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</si>
  <si>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</si>
  <si>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</si>
  <si>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</si>
  <si>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</si>
  <si>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</si>
  <si>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</si>
  <si>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</si>
  <si>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</si>
  <si>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</si>
  <si>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</si>
  <si>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</si>
  <si>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</si>
  <si>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</si>
  <si>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</si>
  <si>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</si>
  <si>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</si>
  <si>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</si>
  <si>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</si>
  <si>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</si>
  <si>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</si>
  <si>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</si>
  <si>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</si>
  <si>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</si>
  <si>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</si>
  <si>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</si>
  <si>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</si>
  <si>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</si>
  <si>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</si>
  <si>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</si>
  <si>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</si>
  <si>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</si>
  <si>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</si>
  <si>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</si>
  <si>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</si>
  <si>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</si>
  <si>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</si>
  <si>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</si>
  <si>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</si>
  <si>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</si>
  <si>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</si>
  <si>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</si>
  <si>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</si>
  <si>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</si>
  <si>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</si>
  <si>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</si>
  <si>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</si>
  <si>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</si>
  <si>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</si>
  <si>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</si>
  <si>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</si>
  <si>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</si>
  <si>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</si>
  <si>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</si>
  <si>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</si>
  <si>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</si>
  <si>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</si>
  <si>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</si>
  <si>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</si>
  <si>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</si>
  <si>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</si>
  <si>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</si>
  <si>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</si>
  <si>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</si>
  <si>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</si>
  <si>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</si>
  <si>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</si>
  <si>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</si>
  <si>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</si>
  <si>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</si>
  <si>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</si>
  <si>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</si>
  <si>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</si>
  <si>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</si>
  <si>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</si>
  <si>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</si>
  <si>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</si>
  <si>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</si>
  <si>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</si>
  <si>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</si>
  <si>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</si>
  <si>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</si>
  <si>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</si>
  <si>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</si>
  <si>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</si>
  <si>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</si>
  <si>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</si>
  <si>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</si>
  <si>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</si>
  <si>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</si>
  <si>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</si>
  <si>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البلاد للخدمات الطبية</t>
  </si>
  <si>
    <t>AL-BILAD MEDICAL SERVICES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</si>
</sst>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131002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1.48</v>
      </c>
      <c r="F6" s="13">
        <v>1.21</v>
      </c>
      <c r="G6" s="13">
        <v>1.22</v>
      </c>
      <c r="H6" s="13">
        <v>1.18</v>
      </c>
      <c r="I6" s="4" t="s">
        <v>139</v>
      </c>
    </row>
    <row r="7" spans="4:9" ht="20.100000000000001" customHeight="1">
      <c r="D7" s="10" t="s">
        <v>126</v>
      </c>
      <c r="E7" s="14">
        <v>447559.37</v>
      </c>
      <c r="F7" s="14">
        <v>3999581.94</v>
      </c>
      <c r="G7" s="14">
        <v>3073691.71</v>
      </c>
      <c r="H7" s="14">
        <v>520527.87</v>
      </c>
      <c r="I7" s="4" t="s">
        <v>140</v>
      </c>
    </row>
    <row r="8" spans="4:9" ht="20.100000000000001" customHeight="1">
      <c r="D8" s="10" t="s">
        <v>25</v>
      </c>
      <c r="E8" s="14">
        <v>334137</v>
      </c>
      <c r="F8" s="14">
        <v>3413662</v>
      </c>
      <c r="G8" s="14">
        <v>2688099</v>
      </c>
      <c r="H8" s="14">
        <v>450228</v>
      </c>
      <c r="I8" s="4" t="s">
        <v>1</v>
      </c>
    </row>
    <row r="9" spans="4:9" ht="20.100000000000001" customHeight="1">
      <c r="D9" s="10" t="s">
        <v>26</v>
      </c>
      <c r="E9" s="14">
        <v>353</v>
      </c>
      <c r="F9" s="14">
        <v>532</v>
      </c>
      <c r="G9" s="14">
        <v>406</v>
      </c>
      <c r="H9" s="14">
        <v>493</v>
      </c>
      <c r="I9" s="4" t="s">
        <v>2</v>
      </c>
    </row>
    <row r="10" spans="4:9" ht="20.100000000000001" customHeight="1">
      <c r="D10" s="10" t="s">
        <v>27</v>
      </c>
      <c r="E10" s="14">
        <v>18900000</v>
      </c>
      <c r="F10" s="14">
        <v>18900000</v>
      </c>
      <c r="G10" s="14">
        <v>17500000</v>
      </c>
      <c r="H10" s="14">
        <v>17500000</v>
      </c>
      <c r="I10" s="4" t="s">
        <v>24</v>
      </c>
    </row>
    <row r="11" spans="4:9" ht="20.100000000000001" customHeight="1">
      <c r="D11" s="10" t="s">
        <v>127</v>
      </c>
      <c r="E11" s="14">
        <v>27972000</v>
      </c>
      <c r="F11" s="14">
        <v>22869000</v>
      </c>
      <c r="G11" s="14">
        <v>21350000</v>
      </c>
      <c r="H11" s="14">
        <v>20650000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951559</v>
      </c>
      <c r="F16" s="59">
        <v>1170437</v>
      </c>
      <c r="G16" s="59">
        <v>2098553</v>
      </c>
      <c r="H16" s="59">
        <v>1588980</v>
      </c>
      <c r="I16" s="3" t="s">
        <v>58</v>
      </c>
    </row>
    <row r="17" spans="4:9" ht="20.100000000000001" customHeight="1">
      <c r="D17" s="10" t="s">
        <v>128</v>
      </c>
      <c r="E17" s="57">
        <v>13109049</v>
      </c>
      <c r="F17" s="57">
        <v>15021744</v>
      </c>
      <c r="G17" s="57">
        <v>7611502</v>
      </c>
      <c r="H17" s="57">
        <v>4068806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1040729</v>
      </c>
      <c r="F21" s="57">
        <v>970178</v>
      </c>
      <c r="G21" s="57">
        <v>940447</v>
      </c>
      <c r="H21" s="57">
        <v>729588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16246757</v>
      </c>
      <c r="F23" s="57">
        <v>18046941</v>
      </c>
      <c r="G23" s="57">
        <v>11481406</v>
      </c>
      <c r="H23" s="57">
        <v>6896564</v>
      </c>
      <c r="I23" s="4" t="s">
        <v>60</v>
      </c>
    </row>
    <row r="24" spans="4:9" ht="20.100000000000001" customHeight="1">
      <c r="D24" s="10" t="s">
        <v>98</v>
      </c>
      <c r="E24" s="57">
        <v>5306021</v>
      </c>
      <c r="F24" s="57">
        <v>5342369</v>
      </c>
      <c r="G24" s="57">
        <v>5348785</v>
      </c>
      <c r="H24" s="57">
        <v>5577584</v>
      </c>
      <c r="I24" s="4" t="s">
        <v>82</v>
      </c>
    </row>
    <row r="25" spans="4:9" ht="20.100000000000001" customHeight="1">
      <c r="D25" s="10" t="s">
        <v>158</v>
      </c>
      <c r="E25" s="57">
        <v>14535052</v>
      </c>
      <c r="F25" s="57">
        <v>9248945</v>
      </c>
      <c r="G25" s="57">
        <v>9911694</v>
      </c>
      <c r="H25" s="57">
        <v>10387421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22027</v>
      </c>
      <c r="F27" s="57">
        <v>4648452</v>
      </c>
      <c r="G27" s="57">
        <v>2182863</v>
      </c>
      <c r="H27" s="57">
        <v>72421</v>
      </c>
      <c r="I27" s="4" t="s">
        <v>83</v>
      </c>
    </row>
    <row r="28" spans="4:9" ht="20.100000000000001" customHeight="1">
      <c r="D28" s="10" t="s">
        <v>71</v>
      </c>
      <c r="E28" s="57">
        <v>14557079</v>
      </c>
      <c r="F28" s="57">
        <v>13897397</v>
      </c>
      <c r="G28" s="57">
        <v>12094557</v>
      </c>
      <c r="H28" s="57">
        <v>10459842</v>
      </c>
      <c r="I28" s="4" t="s">
        <v>175</v>
      </c>
    </row>
    <row r="29" spans="4:9" ht="20.100000000000001" customHeight="1">
      <c r="D29" s="10" t="s">
        <v>72</v>
      </c>
      <c r="E29" s="57">
        <v>231995</v>
      </c>
      <c r="F29" s="57">
        <v>317197</v>
      </c>
      <c r="G29" s="57">
        <v>384679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36341852</v>
      </c>
      <c r="F30" s="60">
        <v>37603904</v>
      </c>
      <c r="G30" s="60">
        <v>29309427</v>
      </c>
      <c r="H30" s="60">
        <v>22933990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6897827</v>
      </c>
      <c r="F35" s="59">
        <v>10675539</v>
      </c>
      <c r="G35" s="59">
        <v>2751970</v>
      </c>
      <c r="H35" s="59">
        <v>974970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38914</v>
      </c>
      <c r="I38" s="4" t="s">
        <v>85</v>
      </c>
    </row>
    <row r="39" spans="4:9" ht="20.100000000000001" customHeight="1">
      <c r="D39" s="10" t="s">
        <v>104</v>
      </c>
      <c r="E39" s="57">
        <v>10529081</v>
      </c>
      <c r="F39" s="57">
        <v>13394592</v>
      </c>
      <c r="G39" s="57">
        <v>7732604</v>
      </c>
      <c r="H39" s="57">
        <v>3970925</v>
      </c>
      <c r="I39" s="4" t="s">
        <v>86</v>
      </c>
    </row>
    <row r="40" spans="4:9" ht="20.100000000000001" customHeight="1">
      <c r="D40" s="10" t="s">
        <v>105</v>
      </c>
      <c r="E40" s="57">
        <v>2107103</v>
      </c>
      <c r="F40" s="57">
        <v>2240844</v>
      </c>
      <c r="G40" s="57">
        <v>1667806</v>
      </c>
      <c r="H40" s="57">
        <v>562380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68539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12636184</v>
      </c>
      <c r="F43" s="60">
        <v>15635436</v>
      </c>
      <c r="G43" s="60">
        <v>9468949</v>
      </c>
      <c r="H43" s="60">
        <v>4533305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18900000</v>
      </c>
      <c r="F46" s="59">
        <v>18900000</v>
      </c>
      <c r="G46" s="59">
        <v>17500000</v>
      </c>
      <c r="H46" s="59">
        <v>17500000</v>
      </c>
      <c r="I46" s="3" t="s">
        <v>5</v>
      </c>
    </row>
    <row r="47" spans="4:9" ht="20.100000000000001" customHeight="1">
      <c r="D47" s="10" t="s">
        <v>31</v>
      </c>
      <c r="E47" s="57">
        <v>18900000</v>
      </c>
      <c r="F47" s="57">
        <v>18900000</v>
      </c>
      <c r="G47" s="57">
        <v>17500000</v>
      </c>
      <c r="H47" s="57">
        <v>17500000</v>
      </c>
      <c r="I47" s="4" t="s">
        <v>6</v>
      </c>
    </row>
    <row r="48" spans="4:9" ht="20.100000000000001" customHeight="1">
      <c r="D48" s="10" t="s">
        <v>130</v>
      </c>
      <c r="E48" s="57">
        <v>18900000</v>
      </c>
      <c r="F48" s="57">
        <v>18900000</v>
      </c>
      <c r="G48" s="57">
        <v>17500000</v>
      </c>
      <c r="H48" s="57">
        <v>17500000</v>
      </c>
      <c r="I48" s="4" t="s">
        <v>7</v>
      </c>
    </row>
    <row r="49" spans="4:9" ht="20.100000000000001" customHeight="1">
      <c r="D49" s="10" t="s">
        <v>73</v>
      </c>
      <c r="E49" s="57">
        <v>1503945</v>
      </c>
      <c r="F49" s="57">
        <v>1294509</v>
      </c>
      <c r="G49" s="57">
        <v>1051989</v>
      </c>
      <c r="H49" s="57">
        <v>885378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-212865</v>
      </c>
      <c r="F57" s="57">
        <v>-185544</v>
      </c>
      <c r="G57" s="57">
        <v>-173193</v>
      </c>
      <c r="H57" s="57">
        <v>-142401</v>
      </c>
      <c r="I57" s="4" t="s">
        <v>62</v>
      </c>
    </row>
    <row r="58" spans="4:9" ht="20.100000000000001" customHeight="1">
      <c r="D58" s="10" t="s">
        <v>39</v>
      </c>
      <c r="E58" s="57">
        <v>3514588</v>
      </c>
      <c r="F58" s="57">
        <v>1959503</v>
      </c>
      <c r="G58" s="57">
        <v>1461682</v>
      </c>
      <c r="H58" s="57">
        <v>157708</v>
      </c>
      <c r="I58" s="4" t="s">
        <v>155</v>
      </c>
    </row>
    <row r="59" spans="4:9" ht="20.100000000000001" customHeight="1">
      <c r="D59" s="10" t="s">
        <v>38</v>
      </c>
      <c r="E59" s="57">
        <v>23705668</v>
      </c>
      <c r="F59" s="57">
        <v>21968468</v>
      </c>
      <c r="G59" s="57">
        <v>19840478</v>
      </c>
      <c r="H59" s="57">
        <v>18400685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36341852</v>
      </c>
      <c r="F61" s="60">
        <v>37603904</v>
      </c>
      <c r="G61" s="60">
        <v>29309427</v>
      </c>
      <c r="H61" s="60">
        <v>22933990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13045932</v>
      </c>
      <c r="F65" s="59">
        <v>12785577</v>
      </c>
      <c r="G65" s="59">
        <v>10486314</v>
      </c>
      <c r="H65" s="59">
        <v>7851996</v>
      </c>
      <c r="I65" s="3" t="s">
        <v>88</v>
      </c>
    </row>
    <row r="66" spans="4:9" ht="20.100000000000001" customHeight="1">
      <c r="D66" s="10" t="s">
        <v>110</v>
      </c>
      <c r="E66" s="57">
        <v>6745758</v>
      </c>
      <c r="F66" s="57">
        <v>7057053</v>
      </c>
      <c r="G66" s="57">
        <v>6260727</v>
      </c>
      <c r="H66" s="57">
        <v>4911359</v>
      </c>
      <c r="I66" s="4" t="s">
        <v>89</v>
      </c>
    </row>
    <row r="67" spans="4:9" ht="20.100000000000001" customHeight="1">
      <c r="D67" s="10" t="s">
        <v>132</v>
      </c>
      <c r="E67" s="57">
        <v>6300174</v>
      </c>
      <c r="F67" s="57">
        <v>5728524</v>
      </c>
      <c r="G67" s="57">
        <v>4225587</v>
      </c>
      <c r="H67" s="57">
        <v>2940637</v>
      </c>
      <c r="I67" s="4" t="s">
        <v>90</v>
      </c>
    </row>
    <row r="68" spans="4:9" ht="20.100000000000001" customHeight="1">
      <c r="D68" s="10" t="s">
        <v>111</v>
      </c>
      <c r="E68" s="57">
        <v>3040382</v>
      </c>
      <c r="F68" s="57">
        <v>2707486</v>
      </c>
      <c r="G68" s="57">
        <v>2128020</v>
      </c>
      <c r="H68" s="57">
        <v>1922233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884525</v>
      </c>
      <c r="F70" s="57">
        <v>1194849</v>
      </c>
      <c r="G70" s="57">
        <v>334925</v>
      </c>
      <c r="H70" s="57">
        <v>1038739</v>
      </c>
      <c r="I70" s="4" t="s">
        <v>93</v>
      </c>
    </row>
    <row r="71" spans="4:9" ht="20.100000000000001" customHeight="1">
      <c r="D71" s="10" t="s">
        <v>114</v>
      </c>
      <c r="E71" s="57">
        <v>1177804</v>
      </c>
      <c r="F71" s="57">
        <v>539590</v>
      </c>
      <c r="G71" s="57">
        <v>334925</v>
      </c>
      <c r="H71" s="57">
        <v>1036514</v>
      </c>
      <c r="I71" s="4" t="s">
        <v>94</v>
      </c>
    </row>
    <row r="72" spans="4:9" ht="20.100000000000001" customHeight="1">
      <c r="D72" s="10" t="s">
        <v>115</v>
      </c>
      <c r="E72" s="57">
        <v>2081988</v>
      </c>
      <c r="F72" s="57">
        <v>2481448</v>
      </c>
      <c r="G72" s="57">
        <v>1762642</v>
      </c>
      <c r="H72" s="57">
        <v>-18110</v>
      </c>
      <c r="I72" s="4" t="s">
        <v>95</v>
      </c>
    </row>
    <row r="73" spans="4:9" ht="20.100000000000001" customHeight="1">
      <c r="D73" s="10" t="s">
        <v>116</v>
      </c>
      <c r="E73" s="57">
        <v>414164</v>
      </c>
      <c r="F73" s="57">
        <v>127727</v>
      </c>
      <c r="G73" s="57">
        <v>120555</v>
      </c>
      <c r="H73" s="57">
        <v>127810</v>
      </c>
      <c r="I73" s="4" t="s">
        <v>63</v>
      </c>
    </row>
    <row r="74" spans="4:9" ht="20.100000000000001" customHeight="1">
      <c r="D74" s="10" t="s">
        <v>117</v>
      </c>
      <c r="E74" s="57">
        <v>385388</v>
      </c>
      <c r="F74" s="57">
        <v>172052</v>
      </c>
      <c r="G74" s="57">
        <v>170909</v>
      </c>
      <c r="H74" s="57">
        <v>22390</v>
      </c>
      <c r="I74" s="4" t="s">
        <v>64</v>
      </c>
    </row>
    <row r="75" spans="4:9" ht="20.100000000000001" customHeight="1">
      <c r="D75" s="10" t="s">
        <v>123</v>
      </c>
      <c r="E75" s="57">
        <v>2110764</v>
      </c>
      <c r="F75" s="57">
        <v>2437123</v>
      </c>
      <c r="G75" s="57">
        <v>1712288</v>
      </c>
      <c r="H75" s="57">
        <v>87310</v>
      </c>
      <c r="I75" s="4" t="s">
        <v>96</v>
      </c>
    </row>
    <row r="76" spans="4:9" ht="20.100000000000001" customHeight="1">
      <c r="D76" s="10" t="s">
        <v>118</v>
      </c>
      <c r="E76" s="57">
        <v>16402</v>
      </c>
      <c r="F76" s="57">
        <v>11923</v>
      </c>
      <c r="G76" s="57">
        <v>46178</v>
      </c>
      <c r="H76" s="57">
        <v>68695</v>
      </c>
      <c r="I76" s="4" t="s">
        <v>97</v>
      </c>
    </row>
    <row r="77" spans="4:9" ht="20.100000000000001" customHeight="1">
      <c r="D77" s="10" t="s">
        <v>190</v>
      </c>
      <c r="E77" s="57">
        <v>2094362</v>
      </c>
      <c r="F77" s="57">
        <v>2425200</v>
      </c>
      <c r="G77" s="57">
        <v>1666110</v>
      </c>
      <c r="H77" s="57">
        <v>18615</v>
      </c>
      <c r="I77" s="50" t="s">
        <v>199</v>
      </c>
    </row>
    <row r="78" spans="4:9" ht="20.100000000000001" customHeight="1">
      <c r="D78" s="10" t="s">
        <v>157</v>
      </c>
      <c r="E78" s="57">
        <v>329840</v>
      </c>
      <c r="F78" s="57">
        <v>256912</v>
      </c>
      <c r="G78" s="57">
        <v>195525</v>
      </c>
      <c r="H78" s="57">
        <v>5599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186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1764522</v>
      </c>
      <c r="F82" s="57">
        <v>2168288</v>
      </c>
      <c r="G82" s="57">
        <v>1470585</v>
      </c>
      <c r="H82" s="57">
        <v>12830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1764522</v>
      </c>
      <c r="F84" s="60">
        <v>2168288</v>
      </c>
      <c r="G84" s="60">
        <v>1470585</v>
      </c>
      <c r="H84" s="60">
        <v>12830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1170437</v>
      </c>
      <c r="F88" s="59">
        <v>2098553</v>
      </c>
      <c r="G88" s="59">
        <v>1356935</v>
      </c>
      <c r="H88" s="59">
        <v>1822140</v>
      </c>
      <c r="I88" s="3" t="s">
        <v>16</v>
      </c>
    </row>
    <row r="89" spans="4:9" ht="20.100000000000001" customHeight="1">
      <c r="D89" s="10" t="s">
        <v>43</v>
      </c>
      <c r="E89" s="57">
        <v>1218973</v>
      </c>
      <c r="F89" s="57">
        <v>1840461</v>
      </c>
      <c r="G89" s="57">
        <v>2041696</v>
      </c>
      <c r="H89" s="57">
        <v>1142724</v>
      </c>
      <c r="I89" s="4" t="s">
        <v>17</v>
      </c>
    </row>
    <row r="90" spans="4:9" ht="20.100000000000001" customHeight="1">
      <c r="D90" s="10" t="s">
        <v>44</v>
      </c>
      <c r="E90" s="57">
        <v>-1626716</v>
      </c>
      <c r="F90" s="57">
        <v>-2929576</v>
      </c>
      <c r="G90" s="57">
        <v>-3089396</v>
      </c>
      <c r="H90" s="57">
        <v>-830231</v>
      </c>
      <c r="I90" s="4" t="s">
        <v>18</v>
      </c>
    </row>
    <row r="91" spans="4:9" ht="20.100000000000001" customHeight="1">
      <c r="D91" s="10" t="s">
        <v>45</v>
      </c>
      <c r="E91" s="57">
        <v>188865</v>
      </c>
      <c r="F91" s="57">
        <v>160999</v>
      </c>
      <c r="G91" s="57">
        <v>1789318</v>
      </c>
      <c r="H91" s="57">
        <v>-777698</v>
      </c>
      <c r="I91" s="4" t="s">
        <v>19</v>
      </c>
    </row>
    <row r="92" spans="4:9" ht="20.100000000000001" customHeight="1">
      <c r="D92" s="21" t="s">
        <v>47</v>
      </c>
      <c r="E92" s="60">
        <v>951559</v>
      </c>
      <c r="F92" s="60">
        <v>1170437</v>
      </c>
      <c r="G92" s="60">
        <v>2098553</v>
      </c>
      <c r="H92" s="60">
        <v>1356935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1.7679206349206349</v>
      </c>
      <c r="F96" s="22">
        <f>+F8*100/F10</f>
        <v>18.061703703703703</v>
      </c>
      <c r="G96" s="22">
        <f>+G8*100/G10</f>
        <v>15.360565714285714</v>
      </c>
      <c r="H96" s="22">
        <f>+H8*100/H10</f>
        <v>2.5727314285714287</v>
      </c>
      <c r="I96" s="3" t="s">
        <v>22</v>
      </c>
    </row>
    <row r="97" spans="1:15" ht="20.100000000000001" customHeight="1">
      <c r="D97" s="10" t="s">
        <v>49</v>
      </c>
      <c r="E97" s="13">
        <f>+E84/E10</f>
        <v>9.3360952380952378E-2</v>
      </c>
      <c r="F97" s="13">
        <f>+F84/F10</f>
        <v>0.1147242328042328</v>
      </c>
      <c r="G97" s="13">
        <f>+G84/G10</f>
        <v>8.4033428571428578E-2</v>
      </c>
      <c r="H97" s="13">
        <f>+H84/H10</f>
        <v>7.3314285714285712E-4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1.2542681481481481</v>
      </c>
      <c r="F99" s="13">
        <f>+F59/F10</f>
        <v>1.1623528042328042</v>
      </c>
      <c r="G99" s="13">
        <f>+G59/G10</f>
        <v>1.1337416</v>
      </c>
      <c r="H99" s="13">
        <f>+H59/H10</f>
        <v>1.0514677142857143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15.852451825480214</v>
      </c>
      <c r="F100" s="13">
        <f>+F11/F84</f>
        <v>10.547030652754616</v>
      </c>
      <c r="G100" s="13">
        <f>+G11/G84</f>
        <v>14.518031939670268</v>
      </c>
      <c r="H100" s="13">
        <f>+H11/H84</f>
        <v>1609.5089633671084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1.1799709672809051</v>
      </c>
      <c r="F103" s="23">
        <f>+F11/F59</f>
        <v>1.040992025479428</v>
      </c>
      <c r="G103" s="23">
        <f>+G11/G59</f>
        <v>1.0760829451790426</v>
      </c>
      <c r="H103" s="23">
        <f>+H11/H59</f>
        <v>1.1222408296212885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48.292249262068822</v>
      </c>
      <c r="F105" s="30">
        <f>+F67*100/F65</f>
        <v>44.804579410064953</v>
      </c>
      <c r="G105" s="30">
        <f>+G67*100/G65</f>
        <v>40.296208944344031</v>
      </c>
      <c r="H105" s="30">
        <f>+H67*100/H65</f>
        <v>37.450821421712391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16.179480316162923</v>
      </c>
      <c r="F106" s="31">
        <f>+F75*100/F65</f>
        <v>19.061501878249217</v>
      </c>
      <c r="G106" s="31">
        <f>+G75*100/G65</f>
        <v>16.328788170943575</v>
      </c>
      <c r="H106" s="31">
        <f>+H75*100/H65</f>
        <v>1.1119465674715066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13.525457590917997</v>
      </c>
      <c r="F107" s="31">
        <f>+F82*100/F65</f>
        <v>16.958859189538337</v>
      </c>
      <c r="G107" s="31">
        <f>+G82*100/G65</f>
        <v>14.023850516015447</v>
      </c>
      <c r="H107" s="31">
        <f>+H82*100/H65</f>
        <v>0.16339794365661928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4.9004767285937989</v>
      </c>
      <c r="F108" s="31">
        <f>(F82+F76)*100/F30</f>
        <v>5.7978315230248434</v>
      </c>
      <c r="G108" s="31">
        <f>(G82+G76)*100/G30</f>
        <v>5.1750005211633789</v>
      </c>
      <c r="H108" s="31">
        <f>(H82+H76)*100/H30</f>
        <v>0.35547673998288132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7.4434603572445202</v>
      </c>
      <c r="F109" s="29">
        <f>+F84*100/F59</f>
        <v>9.8700009486323754</v>
      </c>
      <c r="G109" s="29">
        <f>+G84*100/G59</f>
        <v>7.4120442057898002</v>
      </c>
      <c r="H109" s="29">
        <f>+H84*100/H59</f>
        <v>6.972566510431541E-2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34.770335865106709</v>
      </c>
      <c r="F111" s="22">
        <f>+F43*100/F30</f>
        <v>41.579289214226264</v>
      </c>
      <c r="G111" s="22">
        <f>+G43*100/G30</f>
        <v>32.306837660115292</v>
      </c>
      <c r="H111" s="22">
        <f>+H43*100/H30</f>
        <v>19.76675231828391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65.229664134893284</v>
      </c>
      <c r="F112" s="13">
        <f>+F59*100/F30</f>
        <v>58.420710785773736</v>
      </c>
      <c r="G112" s="13">
        <f>+G59*100/G30</f>
        <v>67.693162339884708</v>
      </c>
      <c r="H112" s="13">
        <f>+H59*100/H30</f>
        <v>80.233247681716094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128.68942811852213</v>
      </c>
      <c r="F113" s="23">
        <f>+F75/F76</f>
        <v>204.40518325924683</v>
      </c>
      <c r="G113" s="23">
        <f>+G75/G76</f>
        <v>37.080168045389577</v>
      </c>
      <c r="H113" s="23">
        <f>+H75/H76</f>
        <v>1.2709804207001965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0.35897818306012585</v>
      </c>
      <c r="F115" s="22">
        <f>+F65/F30</f>
        <v>0.34000663867241021</v>
      </c>
      <c r="G115" s="22">
        <f>+G65/G30</f>
        <v>0.35777956355134477</v>
      </c>
      <c r="H115" s="22">
        <f>+H65/H30</f>
        <v>0.3423737430774148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0.89619160547249899</v>
      </c>
      <c r="F116" s="13">
        <f>+F65/F28</f>
        <v>0.91999796796479227</v>
      </c>
      <c r="G116" s="13">
        <f>+G65/G28</f>
        <v>0.8670275397437045</v>
      </c>
      <c r="H116" s="13">
        <f>+H65/H28</f>
        <v>0.75068017279802124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2.281684376659328</v>
      </c>
      <c r="F117" s="23">
        <f>+F65/F120</f>
        <v>2.7481981682801528</v>
      </c>
      <c r="G117" s="23">
        <f>+G65/G120</f>
        <v>2.7972440262249112</v>
      </c>
      <c r="H117" s="23">
        <f>+H65/H120</f>
        <v>2.6838567574468346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1.5430365670090296</v>
      </c>
      <c r="F119" s="58">
        <f>+F23/F39</f>
        <v>1.3473304002092785</v>
      </c>
      <c r="G119" s="58">
        <f>+G23/G39</f>
        <v>1.4848046013994769</v>
      </c>
      <c r="H119" s="58">
        <f>+H23/H39</f>
        <v>1.7367651114035143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5717676</v>
      </c>
      <c r="F120" s="60">
        <f>+F23-F39</f>
        <v>4652349</v>
      </c>
      <c r="G120" s="60">
        <f>+G23-G39</f>
        <v>3748802</v>
      </c>
      <c r="H120" s="60">
        <f>+H23-H39</f>
        <v>2925639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2014-10-15T09:24:10Z</dcterms:modified>
</cp:coreProperties>
</file>